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Sheet1" sheetId="1" r:id="rId1"/>
  </sheets>
  <definedNames>
    <definedName name="Average_of_Evaluation_for_Category_1">'Sheet1'!$C$16</definedName>
    <definedName name="Average_of_Evaluation_for_Category_2">'Sheet1'!$C$29</definedName>
    <definedName name="Average_of_Evaluation_for_Category_3">'Sheet1'!$C$60</definedName>
    <definedName name="Average_of_Evaluation_for_Category_4">'Sheet1'!$C$71</definedName>
    <definedName name="Number_of_Areas_Evaluated_Category_1">'Sheet1'!$C$15</definedName>
    <definedName name="Number_of_Areas_Evaluated_Category_2">'Sheet1'!$C$28</definedName>
    <definedName name="Number_of_Areas_Evaluated_Category_3">'Sheet1'!$C$59</definedName>
    <definedName name="Number_of_Areas_Evaluated_Category_4">'Sheet1'!$C$70</definedName>
    <definedName name="OLE_LINK1" localSheetId="0">'Sheet1'!$B$34</definedName>
    <definedName name="_xlnm.Print_Area" localSheetId="0">'Sheet1'!$A$1:$E$101</definedName>
  </definedNames>
  <calcPr fullCalcOnLoad="1"/>
</workbook>
</file>

<file path=xl/sharedStrings.xml><?xml version="1.0" encoding="utf-8"?>
<sst xmlns="http://schemas.openxmlformats.org/spreadsheetml/2006/main" count="87" uniqueCount="81">
  <si>
    <t>Other measurement 1.1:</t>
  </si>
  <si>
    <t>Other measurement 1.2:</t>
  </si>
  <si>
    <t>Number of Areas Evaluated Category 1:</t>
  </si>
  <si>
    <t>Average of Evaluation for Category 1:</t>
  </si>
  <si>
    <t>Other measurement 2.2:</t>
  </si>
  <si>
    <t>Other measurement 2.1:</t>
  </si>
  <si>
    <t>Number of Areas Evaluated Category 2:</t>
  </si>
  <si>
    <t>Average of Evaluation for Category 2:</t>
  </si>
  <si>
    <t>Departmental:</t>
  </si>
  <si>
    <t>University:</t>
  </si>
  <si>
    <t>Student:</t>
  </si>
  <si>
    <t>Other measurement 3.1:</t>
  </si>
  <si>
    <t>Other measurement 3.2:</t>
  </si>
  <si>
    <t>Number of Areas Evaluated Category 3:</t>
  </si>
  <si>
    <t>Average of Evaluation for Category 3:</t>
  </si>
  <si>
    <t>Supervises practica</t>
  </si>
  <si>
    <t>Leads an educational study tour</t>
  </si>
  <si>
    <t>Manages a research project</t>
  </si>
  <si>
    <t>Directs a workshop or conference</t>
  </si>
  <si>
    <t>Directs or coordinates an academic program or administrative office</t>
  </si>
  <si>
    <t>Heads an academic department</t>
  </si>
  <si>
    <t>Signature:</t>
  </si>
  <si>
    <t>Faculty Member's Comments:</t>
  </si>
  <si>
    <t>Dean's Comments:</t>
  </si>
  <si>
    <t>Other measurement 4.1:</t>
  </si>
  <si>
    <t>Other measurement 4.2:</t>
  </si>
  <si>
    <t>Number of Areas Evaluated Category 4:</t>
  </si>
  <si>
    <t>Average of Evaluation for Category 4:</t>
  </si>
  <si>
    <t>Total Average Score:</t>
  </si>
  <si>
    <t>Number of Categories Evaluated:</t>
  </si>
  <si>
    <t>Academic Year:</t>
  </si>
  <si>
    <r>
      <t xml:space="preserve">Average Evaluation for Category 4: </t>
    </r>
    <r>
      <rPr>
        <b/>
        <sz val="6"/>
        <rFont val="Georgia"/>
        <family val="1"/>
      </rPr>
      <t>PERFORMANCE OF NON-TEACHING/ADMINISTRATIVE DUTIES/ASSIGNMENTS (IF APPLICABLE)</t>
    </r>
  </si>
  <si>
    <r>
      <t xml:space="preserve">Average Evaluation for Category 3: </t>
    </r>
    <r>
      <rPr>
        <b/>
        <sz val="6"/>
        <rFont val="Georgia"/>
        <family val="1"/>
      </rPr>
      <t>CONTRIBUTIONS TO THE INSTITUTION AND TO THE PROFESSION</t>
    </r>
  </si>
  <si>
    <r>
      <t xml:space="preserve">Average Evaluation for Category 2: </t>
    </r>
    <r>
      <rPr>
        <b/>
        <sz val="6"/>
        <rFont val="Georgia"/>
        <family val="1"/>
      </rPr>
      <t>SCHOLARSHIP/RESEARCH ACTIVITIES</t>
    </r>
  </si>
  <si>
    <r>
      <t xml:space="preserve">Average Evaluation for Category 1: </t>
    </r>
    <r>
      <rPr>
        <b/>
        <sz val="6"/>
        <rFont val="Georgia"/>
        <family val="1"/>
      </rPr>
      <t>EFFECTIVE CLASSROOM TEACHING</t>
    </r>
  </si>
  <si>
    <t xml:space="preserve">Faculty Member's Name: </t>
  </si>
  <si>
    <t>Number of Categories</t>
  </si>
  <si>
    <t>Rating</t>
  </si>
  <si>
    <t xml:space="preserve">Mastery of one’s subject </t>
  </si>
  <si>
    <t xml:space="preserve">Ability to organize subject matter and to present it clearly, logically, imaginatively </t>
  </si>
  <si>
    <t>Ability to develop and utilize effective teaching methods and strategies</t>
  </si>
  <si>
    <t xml:space="preserve">Integrity, fairness, and objectivity in grading or otherwise evaluating students </t>
  </si>
  <si>
    <t>Effective assessment of instruction and revision as necessary</t>
  </si>
  <si>
    <t>Continuing efforts to remain abreast of developments in the area of specialization</t>
  </si>
  <si>
    <t>Application of recent scholarship to teaching</t>
  </si>
  <si>
    <t>Membership in appropriate professional organizations</t>
  </si>
  <si>
    <t>Presentation or publication of original productions or creative works before either scholarly audiences or other appropriate forums</t>
  </si>
  <si>
    <t>Participation in academic conferences, meetings, institutes, or other activities</t>
  </si>
  <si>
    <t>Service on statewide committees</t>
  </si>
  <si>
    <t>Consultation with individuals, groups, or organizations utilizing the faculty member’s professional expertise</t>
  </si>
  <si>
    <t>Innovative applications of technology in support of teaching or research</t>
  </si>
  <si>
    <t>Service on departmental committees</t>
  </si>
  <si>
    <t>Performing departmental and/or instructional program administrative duties</t>
  </si>
  <si>
    <t>Developing the departmental or instructional program curriculum and/or courses</t>
  </si>
  <si>
    <t>Participation in committees or organizations within the governance structure</t>
  </si>
  <si>
    <t>Performance of special administration functions</t>
  </si>
  <si>
    <t>Participation in program and/or curriculum development</t>
  </si>
  <si>
    <t>Service as a representative of Cameron University to external organizations</t>
  </si>
  <si>
    <t>Service in the faculty member’s area of expertise as a consultant, a resource person, or a researcher</t>
  </si>
  <si>
    <t>Sponsorship or directorship of student professional organizations</t>
  </si>
  <si>
    <t>Sponsorship of student clubs and social organizations</t>
  </si>
  <si>
    <t>Supervision of other organized student activities</t>
  </si>
  <si>
    <t>Made outstanding contributions to instructional programs, curriculum and/or methodologies</t>
  </si>
  <si>
    <t>Assumed positions of leadership in the performance of such service</t>
  </si>
  <si>
    <t>Service in leadership capacity in appropriate departmental activities</t>
  </si>
  <si>
    <t>When possible, assumed leadership in the design, development or implementation of new techniques, strategies, courses, academic programs, degrees, or other academic endeavors</t>
  </si>
  <si>
    <t>Service on ad hoc or advisory University bodies outside the governance structure</t>
  </si>
  <si>
    <t>Giving lectures, serving on panels, performing in creative activities, or otherwise participating in community activities directly related to University functions</t>
  </si>
  <si>
    <t>Serving as the University’s designated representative at appropriate community functions</t>
  </si>
  <si>
    <t>Participation in department or University recruitment activities</t>
  </si>
  <si>
    <t>Publication of books, articles, chapters, essays, reviews, or other scholarly efforts</t>
  </si>
  <si>
    <t xml:space="preserve">Recognition by other faculty and students as superior teacher </t>
  </si>
  <si>
    <t>Availablility for and effectiveness in academic advising and directing of students</t>
  </si>
  <si>
    <t>Profession and Public Outreach:</t>
  </si>
  <si>
    <t>Department Chair's Comments:</t>
  </si>
  <si>
    <r>
      <t xml:space="preserve">Instructions: </t>
    </r>
    <r>
      <rPr>
        <sz val="8"/>
        <rFont val="Georgia"/>
        <family val="1"/>
      </rPr>
      <t xml:space="preserve">Department Chair will assign a value of 1 through 5 for each applicable area in each category.  Faculty members will be evaluated for the appropriate rank or for promotion to a new rank.  The evaluation form will automatically total the number of areas evaluated and calculate the average score for each category.  </t>
    </r>
  </si>
  <si>
    <r>
      <t xml:space="preserve">Merit                                                                        </t>
    </r>
    <r>
      <rPr>
        <b/>
        <sz val="8"/>
        <rFont val="Georgia"/>
        <family val="1"/>
      </rPr>
      <t xml:space="preserve">  Definition for Rating to be Applied:</t>
    </r>
    <r>
      <rPr>
        <sz val="8"/>
        <rFont val="Georgia"/>
        <family val="1"/>
      </rPr>
      <t xml:space="preserve">
Points
(5) OUTSTANDING...........Consistently surpasses requirements.  Reflects clearly exceptional performance.
(4) VERY GOOD................Reflects substantially superior performance in meeting stated expectations; contributes
                                                    significantly toward success of department and University.
(3) SATISFACTORY..........Fully meets standard performance requirements for this position.
(2) MARGINAL.................Performance is below standard position requirements; improvement is expected.
(1) UNSATISFACTORY......Performance shows significant limitation.  If the individual is to continue in the position,
                                                    substantial and prompt improvement is necessary.</t>
    </r>
  </si>
  <si>
    <r>
      <t xml:space="preserve">CATEGORY 1.   </t>
    </r>
    <r>
      <rPr>
        <b/>
        <sz val="9"/>
        <rFont val="Georgia"/>
        <family val="1"/>
      </rPr>
      <t>EFFECTIVE CLASSROOM TEACHING (Section 4.3.1.2.a)</t>
    </r>
  </si>
  <si>
    <r>
      <t>CATEGORY 2.  RESEARCH AND CREATIVE/</t>
    </r>
    <r>
      <rPr>
        <b/>
        <sz val="9"/>
        <rFont val="Georgia"/>
        <family val="1"/>
      </rPr>
      <t>SCHOLARLY ACTIVITIES (Section 4.3.1.2.b)</t>
    </r>
  </si>
  <si>
    <r>
      <t xml:space="preserve">CATEGORY 3.  </t>
    </r>
    <r>
      <rPr>
        <b/>
        <sz val="9"/>
        <rFont val="Georgia"/>
        <family val="1"/>
      </rPr>
      <t>PROFESSIONAL AND UNIVERSITY SERVICE AND PUBLIC OUTREACH (Section 4.3.1.2.c)</t>
    </r>
  </si>
  <si>
    <r>
      <t xml:space="preserve">CATEGORY 4.  </t>
    </r>
    <r>
      <rPr>
        <b/>
        <sz val="9"/>
        <rFont val="Georgia"/>
        <family val="1"/>
      </rPr>
      <t>PERFORMANCE OF NON-TEACHING OR ADMINISTRATIVE DUTIES (IF APPLICABLE) (Section 4.3.1.2.d)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</si>
</sst>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</numFmts>
  <fonts count="48">
    <font>
      <sz val="10"/>
      <name val="Times New Roman"/>
      <family val="0"/>
    </font>
    <font>
      <b/>
      <sz val="10"/>
      <name val="Georgia"/>
      <family val="1"/>
    </font>
    <font>
      <b/>
      <sz val="12"/>
      <name val="Georgia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Georgia"/>
      <family val="1"/>
    </font>
    <font>
      <sz val="10"/>
      <name val="Georgia"/>
      <family val="1"/>
    </font>
    <font>
      <b/>
      <sz val="6"/>
      <name val="Georgia"/>
      <family val="1"/>
    </font>
    <font>
      <b/>
      <sz val="8"/>
      <name val="Times New Roman"/>
      <family val="1"/>
    </font>
    <font>
      <b/>
      <sz val="9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17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12" fillId="0" borderId="28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wrapText="1"/>
      <protection/>
    </xf>
    <xf numFmtId="0" fontId="8" fillId="0" borderId="21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wrapText="1"/>
      <protection/>
    </xf>
    <xf numFmtId="0" fontId="1" fillId="0" borderId="32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horizontal="center" wrapText="1"/>
      <protection/>
    </xf>
    <xf numFmtId="0" fontId="10" fillId="0" borderId="23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wrapText="1"/>
      <protection locked="0"/>
    </xf>
    <xf numFmtId="0" fontId="8" fillId="0" borderId="35" xfId="0" applyFont="1" applyBorder="1" applyAlignment="1" applyProtection="1">
      <alignment wrapText="1"/>
      <protection locked="0"/>
    </xf>
    <xf numFmtId="0" fontId="8" fillId="0" borderId="32" xfId="0" applyFont="1" applyBorder="1" applyAlignment="1" applyProtection="1">
      <alignment horizontal="right" wrapText="1"/>
      <protection locked="0"/>
    </xf>
    <xf numFmtId="167" fontId="5" fillId="0" borderId="20" xfId="59" applyNumberFormat="1" applyFont="1" applyBorder="1" applyAlignment="1">
      <alignment horizontal="center"/>
    </xf>
    <xf numFmtId="167" fontId="5" fillId="0" borderId="20" xfId="59" applyNumberFormat="1" applyFont="1" applyBorder="1" applyAlignment="1">
      <alignment horizontal="center" wrapText="1"/>
    </xf>
    <xf numFmtId="167" fontId="5" fillId="0" borderId="33" xfId="59" applyNumberFormat="1" applyFont="1" applyBorder="1" applyAlignment="1">
      <alignment horizontal="center" wrapText="1"/>
    </xf>
    <xf numFmtId="167" fontId="5" fillId="0" borderId="21" xfId="59" applyNumberFormat="1" applyFont="1" applyBorder="1" applyAlignment="1">
      <alignment horizontal="center" wrapText="1"/>
    </xf>
    <xf numFmtId="167" fontId="5" fillId="0" borderId="22" xfId="59" applyNumberFormat="1" applyFont="1" applyBorder="1" applyAlignment="1">
      <alignment horizontal="center" wrapText="1"/>
    </xf>
    <xf numFmtId="167" fontId="5" fillId="0" borderId="30" xfId="59" applyNumberFormat="1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5" fillId="34" borderId="3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PageLayoutView="0" workbookViewId="0" topLeftCell="A43">
      <selection activeCell="E87" sqref="E87"/>
    </sheetView>
  </sheetViews>
  <sheetFormatPr defaultColWidth="9.33203125" defaultRowHeight="12.75"/>
  <cols>
    <col min="1" max="1" width="9.33203125" style="7" customWidth="1"/>
    <col min="2" max="2" width="142.5" style="7" customWidth="1"/>
    <col min="3" max="5" width="10.83203125" style="10" customWidth="1"/>
    <col min="6" max="6" width="12.83203125" style="5" customWidth="1"/>
    <col min="7" max="27" width="9.33203125" style="5" customWidth="1"/>
  </cols>
  <sheetData>
    <row r="1" spans="1:27" s="3" customFormat="1" ht="15.75" thickBot="1">
      <c r="A1" s="51" t="s">
        <v>35</v>
      </c>
      <c r="B1" s="52"/>
      <c r="C1" s="56" t="s">
        <v>30</v>
      </c>
      <c r="D1" s="57"/>
      <c r="E1" s="5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" ht="33.75">
      <c r="A2" s="29"/>
      <c r="B2" s="54" t="s">
        <v>75</v>
      </c>
      <c r="D2" s="30"/>
    </row>
    <row r="3" ht="102" thickBot="1">
      <c r="B3" s="55" t="s">
        <v>76</v>
      </c>
    </row>
    <row r="4" spans="1:26" s="4" customFormat="1" ht="15.75" thickBot="1">
      <c r="A4" s="6"/>
      <c r="B4" s="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7" ht="15.75" thickBot="1">
      <c r="A5" s="58" t="s">
        <v>77</v>
      </c>
      <c r="B5" s="59"/>
      <c r="C5" s="48" t="s">
        <v>37</v>
      </c>
      <c r="D5" s="5"/>
      <c r="E5" s="5"/>
      <c r="X5"/>
      <c r="Y5"/>
      <c r="Z5"/>
      <c r="AA5"/>
    </row>
    <row r="6" spans="1:23" s="15" customFormat="1" ht="15">
      <c r="A6" s="13"/>
      <c r="B6" s="60" t="s">
        <v>38</v>
      </c>
      <c r="C6" s="4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5" customFormat="1" ht="15">
      <c r="A7" s="16"/>
      <c r="B7" s="61" t="s">
        <v>40</v>
      </c>
      <c r="C7" s="4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15" customFormat="1" ht="15">
      <c r="A8" s="16"/>
      <c r="B8" s="61" t="s">
        <v>39</v>
      </c>
      <c r="C8" s="4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15" customFormat="1" ht="15">
      <c r="A9" s="16"/>
      <c r="B9" s="61" t="s">
        <v>42</v>
      </c>
      <c r="C9" s="4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5" customFormat="1" ht="15">
      <c r="A10" s="16"/>
      <c r="B10" s="61" t="s">
        <v>41</v>
      </c>
      <c r="C10" s="4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5" customFormat="1" ht="15">
      <c r="A11" s="16"/>
      <c r="B11" s="61" t="s">
        <v>71</v>
      </c>
      <c r="C11" s="4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5" customFormat="1" ht="15">
      <c r="A12" s="16"/>
      <c r="B12" s="61" t="s">
        <v>62</v>
      </c>
      <c r="C12" s="4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5" customFormat="1" ht="15">
      <c r="A13" s="16"/>
      <c r="B13" s="41" t="s">
        <v>0</v>
      </c>
      <c r="C13" s="4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15" customFormat="1" ht="15.75" thickBot="1">
      <c r="A14" s="16"/>
      <c r="B14" s="43" t="s">
        <v>1</v>
      </c>
      <c r="C14" s="4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3" customFormat="1" ht="15.75" thickTop="1">
      <c r="A15" s="8"/>
      <c r="B15" s="62" t="s">
        <v>2</v>
      </c>
      <c r="C15" s="31">
        <f>COUNTIF(C6:C14,"&gt;0")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" customFormat="1" ht="15.75" thickBot="1">
      <c r="A16" s="8"/>
      <c r="B16" s="63" t="s">
        <v>3</v>
      </c>
      <c r="C16" s="79">
        <f>IF(C15=0,0,(SUM(C6:C14)/C15)/5)</f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7" ht="15.75" thickBot="1">
      <c r="B17" s="12"/>
      <c r="D17" s="5"/>
      <c r="E17" s="5"/>
      <c r="X17"/>
      <c r="Y17"/>
      <c r="Z17"/>
      <c r="AA17"/>
    </row>
    <row r="18" spans="1:23" s="3" customFormat="1" ht="15.75" thickBot="1">
      <c r="A18" s="64" t="s">
        <v>78</v>
      </c>
      <c r="B18" s="65"/>
      <c r="C18" s="48" t="s">
        <v>37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15" customFormat="1" ht="15">
      <c r="A19" s="17"/>
      <c r="B19" s="60" t="s">
        <v>43</v>
      </c>
      <c r="C19" s="4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15" customFormat="1" ht="15">
      <c r="A20" s="17"/>
      <c r="B20" s="61" t="s">
        <v>44</v>
      </c>
      <c r="C20" s="4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15" customFormat="1" ht="15">
      <c r="A21" s="17"/>
      <c r="B21" s="61" t="s">
        <v>70</v>
      </c>
      <c r="C21" s="4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15" customFormat="1" ht="15">
      <c r="A22" s="17"/>
      <c r="B22" s="61" t="s">
        <v>46</v>
      </c>
      <c r="C22" s="4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15" customFormat="1" ht="15">
      <c r="A23" s="17"/>
      <c r="B23" s="60" t="s">
        <v>47</v>
      </c>
      <c r="C23" s="4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15" customFormat="1" ht="15">
      <c r="A24" s="17"/>
      <c r="B24" s="61" t="s">
        <v>49</v>
      </c>
      <c r="C24" s="4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15" customFormat="1" ht="15">
      <c r="A25" s="17"/>
      <c r="B25" s="61" t="s">
        <v>50</v>
      </c>
      <c r="C25" s="4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18" customFormat="1" ht="15.75">
      <c r="A26" s="17"/>
      <c r="B26" s="41" t="s">
        <v>5</v>
      </c>
      <c r="C26" s="4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15" customFormat="1" ht="15.75" thickBot="1">
      <c r="A27" s="17"/>
      <c r="B27" s="43" t="s">
        <v>4</v>
      </c>
      <c r="C27" s="4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3" customFormat="1" ht="15.75" thickTop="1">
      <c r="A28" s="1"/>
      <c r="B28" s="62" t="s">
        <v>6</v>
      </c>
      <c r="C28" s="31">
        <f>COUNTIF(C19:C27,"&gt;0")</f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3" customFormat="1" ht="15.75" thickBot="1">
      <c r="A29" s="1"/>
      <c r="B29" s="63" t="s">
        <v>7</v>
      </c>
      <c r="C29" s="79">
        <f>IF(C28=0,0,(SUM(C19:C27)/C28)/5)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7" ht="15.75" thickBot="1">
      <c r="B30" s="12"/>
      <c r="D30" s="5"/>
      <c r="E30" s="5"/>
      <c r="X30"/>
      <c r="Y30"/>
      <c r="Z30"/>
      <c r="AA30"/>
    </row>
    <row r="31" spans="1:27" ht="15.75" thickBot="1">
      <c r="A31" s="64" t="s">
        <v>79</v>
      </c>
      <c r="B31" s="65"/>
      <c r="C31" s="48" t="s">
        <v>37</v>
      </c>
      <c r="D31" s="5"/>
      <c r="E31" s="5"/>
      <c r="X31"/>
      <c r="Y31"/>
      <c r="Z31"/>
      <c r="AA31"/>
    </row>
    <row r="32" spans="2:27" ht="15.75" thickBot="1">
      <c r="B32" s="66" t="s">
        <v>8</v>
      </c>
      <c r="C32" s="49"/>
      <c r="D32" s="5"/>
      <c r="E32" s="5"/>
      <c r="X32"/>
      <c r="Y32"/>
      <c r="Z32"/>
      <c r="AA32"/>
    </row>
    <row r="33" spans="2:27" ht="15">
      <c r="B33" s="67" t="s">
        <v>72</v>
      </c>
      <c r="C33" s="45"/>
      <c r="D33" s="5"/>
      <c r="E33" s="5"/>
      <c r="X33"/>
      <c r="Y33"/>
      <c r="Z33"/>
      <c r="AA33"/>
    </row>
    <row r="34" spans="1:23" s="15" customFormat="1" ht="15">
      <c r="A34" s="17"/>
      <c r="B34" s="60" t="s">
        <v>51</v>
      </c>
      <c r="C34" s="4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15" customFormat="1" ht="15">
      <c r="A35" s="17"/>
      <c r="B35" s="61" t="s">
        <v>52</v>
      </c>
      <c r="C35" s="4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15" customFormat="1" ht="15">
      <c r="A36" s="17"/>
      <c r="B36" s="61" t="s">
        <v>53</v>
      </c>
      <c r="C36" s="4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5" customFormat="1" ht="15">
      <c r="A37" s="17"/>
      <c r="B37" s="61" t="s">
        <v>64</v>
      </c>
      <c r="C37" s="4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5" customFormat="1" ht="26.25" thickBot="1">
      <c r="A38" s="17"/>
      <c r="B38" s="68" t="s">
        <v>65</v>
      </c>
      <c r="C38" s="4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5" customFormat="1" ht="15.75" thickBot="1">
      <c r="A39" s="17"/>
      <c r="B39" s="69" t="s">
        <v>9</v>
      </c>
      <c r="C39" s="50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20" customFormat="1" ht="12.75">
      <c r="A40" s="17"/>
      <c r="B40" s="60" t="s">
        <v>54</v>
      </c>
      <c r="C40" s="4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s="20" customFormat="1" ht="12.75">
      <c r="A41" s="17"/>
      <c r="B41" s="61" t="s">
        <v>66</v>
      </c>
      <c r="C41" s="4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s="20" customFormat="1" ht="12.75">
      <c r="A42" s="17"/>
      <c r="B42" s="61" t="s">
        <v>55</v>
      </c>
      <c r="C42" s="4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s="20" customFormat="1" ht="12.75">
      <c r="A43" s="17"/>
      <c r="B43" s="61" t="s">
        <v>56</v>
      </c>
      <c r="C43" s="4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s="20" customFormat="1" ht="12.75">
      <c r="A44" s="17"/>
      <c r="B44" s="61" t="s">
        <v>57</v>
      </c>
      <c r="C44" s="4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s="20" customFormat="1" ht="13.5" thickBot="1">
      <c r="A45" s="17"/>
      <c r="B45" s="68" t="s">
        <v>63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s="15" customFormat="1" ht="15.75" thickBot="1">
      <c r="A46" s="17"/>
      <c r="B46" s="69" t="s">
        <v>73</v>
      </c>
      <c r="C46" s="50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15" customFormat="1" ht="15">
      <c r="A47" s="17"/>
      <c r="B47" s="60" t="s">
        <v>58</v>
      </c>
      <c r="C47" s="4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15" customFormat="1" ht="25.5">
      <c r="A48" s="17"/>
      <c r="B48" s="61" t="s">
        <v>67</v>
      </c>
      <c r="C48" s="4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s="15" customFormat="1" ht="15">
      <c r="A49" s="17"/>
      <c r="B49" s="61" t="s">
        <v>45</v>
      </c>
      <c r="C49" s="4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s="15" customFormat="1" ht="15">
      <c r="A50" s="17"/>
      <c r="B50" s="61" t="s">
        <v>68</v>
      </c>
      <c r="C50" s="4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s="15" customFormat="1" ht="15.75" thickBot="1">
      <c r="A51" s="17"/>
      <c r="B51" s="68" t="s">
        <v>48</v>
      </c>
      <c r="C51" s="4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s="15" customFormat="1" ht="15.75" thickBot="1">
      <c r="A52" s="17"/>
      <c r="B52" s="69" t="s">
        <v>10</v>
      </c>
      <c r="C52" s="5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s="15" customFormat="1" ht="15">
      <c r="A53" s="17"/>
      <c r="B53" s="60" t="s">
        <v>69</v>
      </c>
      <c r="C53" s="4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s="15" customFormat="1" ht="15">
      <c r="A54" s="17"/>
      <c r="B54" s="61" t="s">
        <v>59</v>
      </c>
      <c r="C54" s="4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s="15" customFormat="1" ht="15">
      <c r="A55" s="17"/>
      <c r="B55" s="61" t="s">
        <v>60</v>
      </c>
      <c r="C55" s="4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s="15" customFormat="1" ht="15">
      <c r="A56" s="17"/>
      <c r="B56" s="61" t="s">
        <v>61</v>
      </c>
      <c r="C56" s="42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s="15" customFormat="1" ht="15">
      <c r="A57" s="17"/>
      <c r="B57" s="41" t="s">
        <v>11</v>
      </c>
      <c r="C57" s="42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s="15" customFormat="1" ht="15.75" thickBot="1">
      <c r="A58" s="17"/>
      <c r="B58" s="43" t="s">
        <v>12</v>
      </c>
      <c r="C58" s="4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15" customFormat="1" ht="15.75" thickTop="1">
      <c r="A59" s="17"/>
      <c r="B59" s="62" t="s">
        <v>13</v>
      </c>
      <c r="C59" s="33">
        <f>COUNTIF(C32:C58,"&gt;0")</f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s="15" customFormat="1" ht="15.75" thickBot="1">
      <c r="A60" s="17"/>
      <c r="B60" s="66" t="s">
        <v>14</v>
      </c>
      <c r="C60" s="80">
        <f>IF(C59=0,0,(SUM(C32:C58)/C59)/5)</f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s="15" customFormat="1" ht="15.75" thickBot="1">
      <c r="A61" s="64" t="s">
        <v>80</v>
      </c>
      <c r="B61" s="65"/>
      <c r="C61" s="48" t="s">
        <v>37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s="15" customFormat="1" ht="15">
      <c r="A62" s="17"/>
      <c r="B62" s="70" t="s">
        <v>15</v>
      </c>
      <c r="C62" s="4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s="15" customFormat="1" ht="15">
      <c r="A63" s="17"/>
      <c r="B63" s="61" t="s">
        <v>16</v>
      </c>
      <c r="C63" s="4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s="15" customFormat="1" ht="15">
      <c r="A64" s="17"/>
      <c r="B64" s="61" t="s">
        <v>17</v>
      </c>
      <c r="C64" s="42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s="15" customFormat="1" ht="15">
      <c r="A65" s="17"/>
      <c r="B65" s="61" t="s">
        <v>18</v>
      </c>
      <c r="C65" s="4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s="15" customFormat="1" ht="15">
      <c r="A66" s="17"/>
      <c r="B66" s="61" t="s">
        <v>19</v>
      </c>
      <c r="C66" s="42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s="15" customFormat="1" ht="15">
      <c r="A67" s="17"/>
      <c r="B67" s="61" t="s">
        <v>20</v>
      </c>
      <c r="C67" s="42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s="15" customFormat="1" ht="15">
      <c r="A68" s="17"/>
      <c r="B68" s="41" t="s">
        <v>24</v>
      </c>
      <c r="C68" s="42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s="15" customFormat="1" ht="15.75" thickBot="1">
      <c r="A69" s="17"/>
      <c r="B69" s="43" t="s">
        <v>25</v>
      </c>
      <c r="C69" s="4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s="15" customFormat="1" ht="15.75" thickTop="1">
      <c r="A70" s="17"/>
      <c r="B70" s="62" t="s">
        <v>26</v>
      </c>
      <c r="C70" s="32">
        <f>COUNTIF(C62:C69,"&gt;0")</f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s="15" customFormat="1" ht="15.75" thickBot="1">
      <c r="A71" s="17"/>
      <c r="B71" s="66" t="s">
        <v>27</v>
      </c>
      <c r="C71" s="80">
        <f>IF(C70=0,0,(SUM(C62:C69)/C70)/5)</f>
        <v>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7" s="15" customFormat="1" ht="15.75" thickBot="1">
      <c r="A72" s="17"/>
      <c r="B72" s="11"/>
      <c r="C72" s="27"/>
      <c r="D72" s="27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ht="22.5" thickBot="1">
      <c r="A73" s="17"/>
      <c r="B73" s="28"/>
      <c r="C73" s="74" t="s">
        <v>37</v>
      </c>
      <c r="D73" s="75" t="s">
        <v>36</v>
      </c>
      <c r="E73" s="85"/>
      <c r="F73" s="3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ht="15">
      <c r="A74" s="17"/>
      <c r="B74" s="62" t="s">
        <v>34</v>
      </c>
      <c r="C74" s="81">
        <f>Average_of_Evaluation_for_Category_1</f>
        <v>0</v>
      </c>
      <c r="D74" s="34">
        <f>Number_of_Areas_Evaluated_Category_1</f>
        <v>0</v>
      </c>
      <c r="E74" s="86"/>
      <c r="F74" s="3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ht="15">
      <c r="A75" s="17"/>
      <c r="B75" s="71" t="s">
        <v>33</v>
      </c>
      <c r="C75" s="82">
        <f>Average_of_Evaluation_for_Category_2</f>
        <v>0</v>
      </c>
      <c r="D75" s="35">
        <f>Number_of_Areas_Evaluated_Category_2</f>
        <v>0</v>
      </c>
      <c r="E75" s="86"/>
      <c r="F75" s="3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ht="15">
      <c r="A76" s="17"/>
      <c r="B76" s="71" t="s">
        <v>32</v>
      </c>
      <c r="C76" s="82">
        <f>Average_of_Evaluation_for_Category_3</f>
        <v>0</v>
      </c>
      <c r="D76" s="35">
        <f>Number_of_Areas_Evaluated_Category_3</f>
        <v>0</v>
      </c>
      <c r="E76" s="86"/>
      <c r="F76" s="3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ht="15.75" thickBot="1">
      <c r="A77" s="17"/>
      <c r="B77" s="72" t="s">
        <v>31</v>
      </c>
      <c r="C77" s="83">
        <f>Average_of_Evaluation_for_Category_4</f>
        <v>0</v>
      </c>
      <c r="D77" s="36">
        <f>Number_of_Areas_Evaluated_Category_4</f>
        <v>0</v>
      </c>
      <c r="E77" s="86"/>
      <c r="F77" s="3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ht="15.75" thickTop="1">
      <c r="A78" s="17"/>
      <c r="B78" s="62" t="s">
        <v>29</v>
      </c>
      <c r="C78" s="89">
        <f>COUNTIF(C74:C77,"&gt;0")</f>
        <v>0</v>
      </c>
      <c r="D78" s="37">
        <f>SUM(D74:D77)</f>
        <v>0</v>
      </c>
      <c r="E78" s="87"/>
      <c r="F78" s="2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ht="15.75" thickBot="1">
      <c r="A79" s="17"/>
      <c r="B79" s="73" t="s">
        <v>28</v>
      </c>
      <c r="C79" s="84">
        <f>IF(C78=0,0,(SUM(C74:C77)/C78))</f>
        <v>0</v>
      </c>
      <c r="D79" s="38"/>
      <c r="E79" s="88"/>
      <c r="F79" s="2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ht="15.75" thickBot="1">
      <c r="A80" s="17"/>
      <c r="B80" s="17"/>
      <c r="C80" s="19"/>
      <c r="D80" s="19"/>
      <c r="E80" s="19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6" s="15" customFormat="1" ht="15">
      <c r="A81" s="17"/>
      <c r="B81" s="76" t="s">
        <v>74</v>
      </c>
      <c r="C81" s="21"/>
      <c r="D81" s="2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15" customFormat="1" ht="15">
      <c r="A82" s="17"/>
      <c r="B82" s="77"/>
      <c r="C82" s="23"/>
      <c r="D82" s="2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15" customFormat="1" ht="15">
      <c r="A83" s="17"/>
      <c r="B83" s="77"/>
      <c r="C83" s="23"/>
      <c r="D83" s="2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s="15" customFormat="1" ht="15">
      <c r="A84" s="17"/>
      <c r="B84" s="77"/>
      <c r="C84" s="23"/>
      <c r="D84" s="2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15" customFormat="1" ht="15">
      <c r="A85" s="17"/>
      <c r="B85" s="77"/>
      <c r="C85" s="23"/>
      <c r="D85" s="2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s="15" customFormat="1" ht="15">
      <c r="A86" s="17"/>
      <c r="B86" s="77"/>
      <c r="C86" s="23"/>
      <c r="D86" s="2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s="15" customFormat="1" ht="15.75" thickBot="1">
      <c r="A87" s="17"/>
      <c r="B87" s="78" t="s">
        <v>21</v>
      </c>
      <c r="C87" s="25"/>
      <c r="D87" s="26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s="15" customFormat="1" ht="15">
      <c r="A88" s="17"/>
      <c r="B88" s="76" t="s">
        <v>22</v>
      </c>
      <c r="C88" s="21"/>
      <c r="D88" s="22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s="15" customFormat="1" ht="15">
      <c r="A89" s="17"/>
      <c r="B89" s="77"/>
      <c r="C89" s="23"/>
      <c r="D89" s="2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15" customFormat="1" ht="15">
      <c r="A90" s="17"/>
      <c r="B90" s="77"/>
      <c r="C90" s="23"/>
      <c r="D90" s="2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5" customFormat="1" ht="15">
      <c r="A91" s="17"/>
      <c r="B91" s="77"/>
      <c r="C91" s="23"/>
      <c r="D91" s="2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15" customFormat="1" ht="15">
      <c r="A92" s="17"/>
      <c r="B92" s="77"/>
      <c r="C92" s="23"/>
      <c r="D92" s="2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15" customFormat="1" ht="15">
      <c r="A93" s="17"/>
      <c r="B93" s="77"/>
      <c r="C93" s="23"/>
      <c r="D93" s="2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7" ht="15.75" thickBot="1">
      <c r="B94" s="78" t="s">
        <v>21</v>
      </c>
      <c r="C94" s="25"/>
      <c r="D94" s="26"/>
      <c r="E94" s="5"/>
      <c r="AA94"/>
    </row>
    <row r="95" spans="2:27" ht="15">
      <c r="B95" s="76" t="s">
        <v>23</v>
      </c>
      <c r="C95" s="21"/>
      <c r="D95" s="22"/>
      <c r="E95" s="5"/>
      <c r="AA95"/>
    </row>
    <row r="96" spans="2:27" ht="15">
      <c r="B96" s="77"/>
      <c r="C96" s="23"/>
      <c r="D96" s="24"/>
      <c r="E96" s="5"/>
      <c r="AA96"/>
    </row>
    <row r="97" spans="2:27" ht="15">
      <c r="B97" s="77"/>
      <c r="C97" s="23"/>
      <c r="D97" s="24"/>
      <c r="E97" s="5"/>
      <c r="AA97"/>
    </row>
    <row r="98" spans="2:27" ht="15">
      <c r="B98" s="77"/>
      <c r="C98" s="23"/>
      <c r="D98" s="24"/>
      <c r="E98" s="5"/>
      <c r="AA98"/>
    </row>
    <row r="99" spans="2:27" ht="15">
      <c r="B99" s="77"/>
      <c r="C99" s="23"/>
      <c r="D99" s="24"/>
      <c r="E99" s="5"/>
      <c r="AA99"/>
    </row>
    <row r="100" spans="2:27" ht="15">
      <c r="B100" s="77"/>
      <c r="C100" s="23"/>
      <c r="D100" s="24"/>
      <c r="E100" s="5"/>
      <c r="AA100"/>
    </row>
    <row r="101" spans="2:27" ht="15.75" thickBot="1">
      <c r="B101" s="78" t="s">
        <v>21</v>
      </c>
      <c r="C101" s="25"/>
      <c r="D101" s="26"/>
      <c r="E101" s="5"/>
      <c r="AA101"/>
    </row>
  </sheetData>
  <sheetProtection sheet="1"/>
  <dataValidations count="8">
    <dataValidation type="decimal" allowBlank="1" showInputMessage="1" showErrorMessage="1" promptTitle="Values" prompt="Enter a value of 1 thru 5 " errorTitle="Range" error="Value outside of acceptable range" sqref="C62:C69 C6:C14 C19:C27 C53:C58 C34:C38 C40:C51">
      <formula1>1</formula1>
      <formula2>5</formula2>
    </dataValidation>
    <dataValidation type="whole" allowBlank="1" showInputMessage="1" showErrorMessage="1" promptTitle="Values" prompt="No entry for this cell" errorTitle="No Entry" error="Do not enter value in this cell" sqref="C52 C39 C32">
      <formula1>0</formula1>
      <formula2>0</formula2>
    </dataValidation>
    <dataValidation type="decimal" allowBlank="1" showInputMessage="1" showErrorMessage="1" promptTitle="Values" prompt="Enter a value of 1 thru 5" errorTitle="No Entry" error="Do not enter value in this cell" sqref="C33">
      <formula1>1</formula1>
      <formula2>5</formula2>
    </dataValidation>
    <dataValidation type="whole" allowBlank="1" showInputMessage="1" showErrorMessage="1" sqref="C61">
      <formula1>0</formula1>
      <formula2>0</formula2>
    </dataValidation>
    <dataValidation type="decimal" operator="greaterThan" allowBlank="1" showInputMessage="1" showErrorMessage="1" promptTitle="Range" prompt="Teaching must be greater than or equal to 50%" sqref="E74">
      <formula1>50</formula1>
    </dataValidation>
    <dataValidation type="decimal" operator="greaterThan" allowBlank="1" showInputMessage="1" showErrorMessage="1" promptTitle="Range" prompt="Contributions to Institution and Profession must be greater than or equal to 10%" sqref="E76">
      <formula1>10</formula1>
    </dataValidation>
    <dataValidation type="decimal" operator="greaterThanOrEqual" allowBlank="1" showInputMessage="1" showErrorMessage="1" promptTitle="Range" prompt="Nonteaching/Administrative contributions are most often zero." sqref="E77">
      <formula1>0</formula1>
    </dataValidation>
    <dataValidation type="decimal" operator="greaterThan" allowBlank="1" showInputMessage="1" showErrorMessage="1" promptTitle="Range" prompt="Scholarlship/Research Activities  must be greater than or equal to 10%" sqref="E75">
      <formula1>10</formula1>
    </dataValidation>
  </dataValidations>
  <printOptions horizontalCentered="1"/>
  <pageMargins left="0.4" right="0.2" top="1.03" bottom="0.39" header="0.67" footer="0.2"/>
  <pageSetup fitToHeight="3" horizontalDpi="600" verticalDpi="600" orientation="landscape" scale="80" r:id="rId1"/>
  <headerFooter alignWithMargins="0">
    <oddHeader>&amp;L&amp;"Times New Roman,Bold"Revised: January 2012&amp;C&amp;"Georgia,Bold"Cameron University
Faculty Member Evaluation Form:&amp;RF-7  01/12</oddHeader>
    <oddFooter>&amp;L&amp;P</oddFooter>
  </headerFooter>
  <rowBreaks count="2" manualBreakCount="2">
    <brk id="29" max="255" man="1"/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Husak</dc:creator>
  <cp:keywords/>
  <dc:description/>
  <cp:lastModifiedBy>Mandy Husak</cp:lastModifiedBy>
  <cp:lastPrinted>2013-03-04T18:09:17Z</cp:lastPrinted>
  <dcterms:created xsi:type="dcterms:W3CDTF">2003-11-14T23:14:44Z</dcterms:created>
  <dcterms:modified xsi:type="dcterms:W3CDTF">2013-03-04T18:09:20Z</dcterms:modified>
  <cp:category/>
  <cp:version/>
  <cp:contentType/>
  <cp:contentStatus/>
</cp:coreProperties>
</file>